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g &amp; Prop\Engineering Services\Technical services manager\Transparacy\"/>
    </mc:Choice>
  </mc:AlternateContent>
  <bookViews>
    <workbookView xWindow="600" yWindow="60" windowWidth="13035" windowHeight="69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" i="1" l="1"/>
  <c r="B21" i="1" l="1"/>
  <c r="E14" i="1"/>
  <c r="B14" i="1"/>
  <c r="B23" i="1" l="1"/>
  <c r="E23" i="1"/>
  <c r="E28" i="1"/>
  <c r="E27" i="1"/>
  <c r="E29" i="1" l="1"/>
</calcChain>
</file>

<file path=xl/sharedStrings.xml><?xml version="1.0" encoding="utf-8"?>
<sst xmlns="http://schemas.openxmlformats.org/spreadsheetml/2006/main" count="26" uniqueCount="23">
  <si>
    <t>Car Parks</t>
  </si>
  <si>
    <t>Expenditure</t>
  </si>
  <si>
    <t>Staffing costs</t>
  </si>
  <si>
    <t>Maintenance</t>
  </si>
  <si>
    <t>Consumables ( Paper permits etc..)</t>
  </si>
  <si>
    <t>External charges (Electricity, NNDR &amp; Drainage)</t>
  </si>
  <si>
    <t>Income</t>
  </si>
  <si>
    <t>Other income</t>
  </si>
  <si>
    <t>Long stay permits</t>
  </si>
  <si>
    <t>Rents</t>
  </si>
  <si>
    <t>Central Processing unit</t>
  </si>
  <si>
    <t>External charges</t>
  </si>
  <si>
    <t xml:space="preserve">Payment of PCN's </t>
  </si>
  <si>
    <t>£</t>
  </si>
  <si>
    <t>Enforcement</t>
  </si>
  <si>
    <t>End of year balance</t>
  </si>
  <si>
    <t>Enforcement contractor</t>
  </si>
  <si>
    <t xml:space="preserve">End of year balance parking services </t>
  </si>
  <si>
    <t xml:space="preserve">Total income Car parks and Enforcement </t>
  </si>
  <si>
    <t>Total expenditure Car parks and Enforcement</t>
  </si>
  <si>
    <t>Pay and Display</t>
  </si>
  <si>
    <t>Car Parking end of year Statement for year ending 31st March 2018</t>
  </si>
  <si>
    <t>PCN's issued for year 4637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</si>
</sst>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0" fontId="6" fillId="0" borderId="0" xfId="1" applyNumberFormat="1" applyFont="1" applyBorder="1"/>
    <xf numFmtId="0" fontId="1" fillId="0" borderId="0" xfId="0" applyFont="1"/>
    <xf numFmtId="0" fontId="2" fillId="0" borderId="0" xfId="0" applyFont="1"/>
    <xf numFmtId="40" fontId="1" fillId="0" borderId="0" xfId="0" applyNumberFormat="1" applyFont="1"/>
    <xf numFmtId="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7" fillId="0" borderId="0" xfId="0" applyFont="1"/>
    <xf numFmtId="40" fontId="6" fillId="0" borderId="0" xfId="1" applyNumberFormat="1" applyFont="1" applyBorder="1" applyAlignment="1">
      <alignment horizontal="right"/>
    </xf>
  </cellXfs>
  <cellStyles count="5">
    <cellStyle name="Comma 2" xfId="2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tabSelected="1" workbookViewId="0">
      <selection activeCell="F30" sqref="F30"/>
    </sheetView>
  </sheetViews>
  <sheetFormatPr defaultRowHeight="15" x14ac:dyDescent="0.2"/>
  <cols>
    <col min="1" max="1" width="20.44140625" customWidth="1"/>
    <col min="2" max="2" width="10.44140625" bestFit="1" customWidth="1"/>
    <col min="4" max="4" width="20.6640625" customWidth="1"/>
    <col min="5" max="5" width="12.21875" customWidth="1"/>
  </cols>
  <sheetData>
    <row r="3" spans="1:5" x14ac:dyDescent="0.2">
      <c r="A3" t="s">
        <v>21</v>
      </c>
    </row>
    <row r="6" spans="1:5" ht="15.75" x14ac:dyDescent="0.25">
      <c r="A6" s="9" t="s">
        <v>0</v>
      </c>
      <c r="D6" s="9" t="s">
        <v>14</v>
      </c>
      <c r="E6" t="s">
        <v>22</v>
      </c>
    </row>
    <row r="8" spans="1:5" x14ac:dyDescent="0.2">
      <c r="A8" s="13" t="s">
        <v>1</v>
      </c>
      <c r="B8" s="6" t="s">
        <v>13</v>
      </c>
      <c r="D8" s="13" t="s">
        <v>1</v>
      </c>
      <c r="E8" s="6" t="s">
        <v>13</v>
      </c>
    </row>
    <row r="9" spans="1:5" x14ac:dyDescent="0.2">
      <c r="B9" s="3"/>
    </row>
    <row r="10" spans="1:5" x14ac:dyDescent="0.2">
      <c r="A10" t="s">
        <v>2</v>
      </c>
      <c r="B10" s="2">
        <v>69056.56</v>
      </c>
      <c r="D10" t="s">
        <v>10</v>
      </c>
      <c r="E10" s="7">
        <v>21747.53</v>
      </c>
    </row>
    <row r="11" spans="1:5" x14ac:dyDescent="0.2">
      <c r="A11" t="s">
        <v>3</v>
      </c>
      <c r="B11" s="2">
        <v>103660.67</v>
      </c>
      <c r="D11" t="s">
        <v>11</v>
      </c>
      <c r="E11" s="7">
        <v>7790.16</v>
      </c>
    </row>
    <row r="12" spans="1:5" ht="45" x14ac:dyDescent="0.2">
      <c r="A12" s="1" t="s">
        <v>5</v>
      </c>
      <c r="B12" s="2">
        <v>180260.87</v>
      </c>
      <c r="D12" s="4" t="s">
        <v>16</v>
      </c>
      <c r="E12" s="7">
        <v>53152.5</v>
      </c>
    </row>
    <row r="13" spans="1:5" ht="30" x14ac:dyDescent="0.2">
      <c r="A13" s="1" t="s">
        <v>4</v>
      </c>
      <c r="B13" s="11">
        <v>15305.01</v>
      </c>
      <c r="E13" s="12"/>
    </row>
    <row r="14" spans="1:5" x14ac:dyDescent="0.2">
      <c r="B14" s="2">
        <f>SUM(B10:B13)</f>
        <v>368283.11</v>
      </c>
      <c r="E14" s="10">
        <f>SUM(E10:E13)</f>
        <v>82690.19</v>
      </c>
    </row>
    <row r="15" spans="1:5" x14ac:dyDescent="0.2">
      <c r="A15" s="13" t="s">
        <v>6</v>
      </c>
      <c r="B15" s="2"/>
      <c r="D15" s="14" t="s">
        <v>6</v>
      </c>
      <c r="E15" s="8"/>
    </row>
    <row r="16" spans="1:5" x14ac:dyDescent="0.2">
      <c r="B16" s="2"/>
      <c r="D16" s="5"/>
      <c r="E16" s="8"/>
    </row>
    <row r="17" spans="1:5" x14ac:dyDescent="0.2">
      <c r="A17" t="s">
        <v>7</v>
      </c>
      <c r="B17" s="2">
        <v>2250</v>
      </c>
      <c r="D17" t="s">
        <v>12</v>
      </c>
      <c r="E17" s="15">
        <v>125061.37</v>
      </c>
    </row>
    <row r="18" spans="1:5" x14ac:dyDescent="0.2">
      <c r="A18" t="s">
        <v>8</v>
      </c>
      <c r="B18" s="2">
        <v>57951.58</v>
      </c>
      <c r="E18" s="8"/>
    </row>
    <row r="19" spans="1:5" x14ac:dyDescent="0.2">
      <c r="A19" t="s">
        <v>20</v>
      </c>
      <c r="B19" s="2">
        <v>145408.20000000001</v>
      </c>
      <c r="E19" s="8"/>
    </row>
    <row r="20" spans="1:5" x14ac:dyDescent="0.2">
      <c r="A20" t="s">
        <v>9</v>
      </c>
      <c r="B20" s="11">
        <v>2187</v>
      </c>
      <c r="E20" s="12"/>
    </row>
    <row r="21" spans="1:5" x14ac:dyDescent="0.2">
      <c r="B21" s="2">
        <f>SUM(B17:B20)</f>
        <v>207796.78000000003</v>
      </c>
      <c r="E21" s="10">
        <f>SUM(E17)</f>
        <v>125061.37</v>
      </c>
    </row>
    <row r="22" spans="1:5" x14ac:dyDescent="0.2">
      <c r="E22" s="8"/>
    </row>
    <row r="23" spans="1:5" x14ac:dyDescent="0.2">
      <c r="A23" t="s">
        <v>15</v>
      </c>
      <c r="B23" s="2">
        <f>SUM(B21-B14)</f>
        <v>-160486.32999999996</v>
      </c>
      <c r="E23" s="2">
        <f>SUM(E21-E14)</f>
        <v>42371.179999999993</v>
      </c>
    </row>
    <row r="27" spans="1:5" x14ac:dyDescent="0.2">
      <c r="A27" t="s">
        <v>18</v>
      </c>
      <c r="E27" s="2">
        <f>SUM(B21+E21)</f>
        <v>332858.15000000002</v>
      </c>
    </row>
    <row r="28" spans="1:5" x14ac:dyDescent="0.2">
      <c r="A28" t="s">
        <v>19</v>
      </c>
      <c r="E28" s="2">
        <f>SUM(B14+E14)</f>
        <v>450973.3</v>
      </c>
    </row>
    <row r="29" spans="1:5" x14ac:dyDescent="0.2">
      <c r="A29" t="s">
        <v>17</v>
      </c>
      <c r="E29" s="2">
        <f>SUM(E27-E28)</f>
        <v>-118115.14999999997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Gedling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Evens</dc:creator>
  <cp:lastModifiedBy>John Evens</cp:lastModifiedBy>
  <dcterms:created xsi:type="dcterms:W3CDTF">2015-01-28T14:39:16Z</dcterms:created>
  <dcterms:modified xsi:type="dcterms:W3CDTF">2020-08-24T14:25:03Z</dcterms:modified>
</cp:coreProperties>
</file>